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60" yWindow="-15" windowWidth="9375" windowHeight="11985"/>
  </bookViews>
  <sheets>
    <sheet name="за 1 полугодие" sheetId="5" r:id="rId1"/>
  </sheets>
  <definedNames>
    <definedName name="Z_1CA9F3D3_053A_4BF9_A6AB_0903928EF026_.wvu.PrintArea" localSheetId="0" hidden="1">'за 1 полугодие'!$A$8:$C$23</definedName>
    <definedName name="Z_26E97D69_A3A4_46DF_A379_AAD953FEED94_.wvu.PrintArea" localSheetId="0" hidden="1">'за 1 полугодие'!$A$8:$C$23</definedName>
    <definedName name="Z_286930F7_9EA1_473A_A05D_C573B03650B0_.wvu.PrintArea" localSheetId="0" hidden="1">'за 1 полугодие'!$A$1:$C$26</definedName>
    <definedName name="Z_42D2F8D5_1E83_4122_BFBC_C7AF1C387109_.wvu.PrintArea" localSheetId="0" hidden="1">'за 1 полугодие'!$A$1:$C$26</definedName>
    <definedName name="Z_51FF0C04_B6C0_495F_B21E_1FECF7959104_.wvu.PrintArea" localSheetId="0" hidden="1">'за 1 полугодие'!$A$1:$C$26</definedName>
    <definedName name="Z_7017B4DF_A811_450E_A829_C45CC005DC69_.wvu.PrintArea" localSheetId="0" hidden="1">'за 1 полугодие'!$A$1:$C$26</definedName>
    <definedName name="Z_71EDF761_83DD_401A_A7AD_D5AFC3F013E9_.wvu.PrintArea" localSheetId="0" hidden="1">'за 1 полугодие'!$A$8:$C$23</definedName>
    <definedName name="Z_77AF59F7_D64B_437A_9F79_176D7B884FDD_.wvu.PrintArea" localSheetId="0" hidden="1">'за 1 полугодие'!$A$1:$C$26</definedName>
    <definedName name="Z_8256E702_5D06_4C47_AA90_06517D2DD52F_.wvu.PrintArea" localSheetId="0" hidden="1">'за 1 полугодие'!$A$8:$C$23</definedName>
    <definedName name="Z_9695AF1D_0B25_44E3_8596_0A366DD58001_.wvu.PrintArea" localSheetId="0" hidden="1">'за 1 полугодие'!$A$8:$C$23</definedName>
    <definedName name="Z_978D0F3F_084F_4ADA_9DB4_078064E0A13D_.wvu.PrintArea" localSheetId="0" hidden="1">'за 1 полугодие'!$A$1:$C$26</definedName>
    <definedName name="Z_A338545E_3855_498C_B82A_4CDDAB087977_.wvu.PrintArea" localSheetId="0" hidden="1">'за 1 полугодие'!$A$8:$C$23</definedName>
    <definedName name="Z_D490B861_F494_493C_8C23_A7AAEA4F0C98_.wvu.PrintArea" localSheetId="0" hidden="1">'за 1 полугодие'!$A$1:$C$26</definedName>
    <definedName name="Z_D4F51A11_B42B_4D52_A6D4_E8883919A77E_.wvu.PrintArea" localSheetId="0" hidden="1">'за 1 полугодие'!$A$8:$C$23</definedName>
    <definedName name="_xlnm.Print_Area" localSheetId="0">'за 1 полугодие'!$A$1:$C$26</definedName>
  </definedNames>
  <calcPr calcId="124519" refMode="R1C1"/>
  <customWorkbookViews>
    <customWorkbookView name="Вандрей Сергей Александрович - Личное представление" guid="{A338545E-3855-498C-B82A-4CDDAB087977}" mergeInterval="0" personalView="1" maximized="1" windowWidth="1676" windowHeight="835" activeSheetId="3"/>
    <customWorkbookView name="KozlovskayaAE - Личное представление" guid="{8256E702-5D06-4C47-AA90-06517D2DD52F}" mergeInterval="0" personalView="1" maximized="1" xWindow="1" yWindow="1" windowWidth="1280" windowHeight="805" activeSheetId="3"/>
    <customWorkbookView name="BaevaVM - Личное представление" guid="{D4F51A11-B42B-4D52-A6D4-E8883919A77E}" mergeInterval="0" personalView="1" maximized="1" xWindow="1" yWindow="1" windowWidth="1280" windowHeight="794" activeSheetId="2"/>
    <customWorkbookView name="ShadrinaVV - Личное представление" guid="{7017B4DF-A811-450E-A829-C45CC005DC69}" mergeInterval="0" personalView="1" maximized="1" xWindow="1" yWindow="1" windowWidth="1280" windowHeight="804" activeSheetId="3"/>
    <customWorkbookView name="DanilovaTP - Личное представление" guid="{9695AF1D-0B25-44E3-8596-0A366DD58001}" mergeInterval="0" personalView="1" maximized="1" xWindow="1" yWindow="1" windowWidth="1152" windowHeight="643" activeSheetId="3"/>
    <customWorkbookView name="FedorovaAM - Личное представление" guid="{71EDF761-83DD-401A-A7AD-D5AFC3F013E9}" mergeInterval="0" personalView="1" maximized="1" xWindow="1" yWindow="1" windowWidth="1280" windowHeight="773" activeSheetId="4"/>
    <customWorkbookView name="ShulcEV - Личное представление" guid="{1CA9F3D3-053A-4BF9-A6AB-0903928EF026}" mergeInterval="0" personalView="1" maximized="1" xWindow="1" yWindow="1" windowWidth="1276" windowHeight="799" activeSheetId="4"/>
    <customWorkbookView name=" Нестеренко ЮА - Личное представление" guid="{26E97D69-A3A4-46DF-A379-AAD953FEED94}" mergeInterval="0" personalView="1" maximized="1" xWindow="1" yWindow="1" windowWidth="1280" windowHeight="762" activeSheetId="4"/>
  </customWorkbookViews>
</workbook>
</file>

<file path=xl/calcChain.xml><?xml version="1.0" encoding="utf-8"?>
<calcChain xmlns="http://schemas.openxmlformats.org/spreadsheetml/2006/main">
  <c r="C23" i="5"/>
  <c r="C20"/>
  <c r="B20"/>
  <c r="C18"/>
  <c r="C17"/>
  <c r="B17"/>
  <c r="C15"/>
  <c r="B15"/>
  <c r="B16" l="1"/>
  <c r="C16"/>
  <c r="C13" l="1"/>
  <c r="B13"/>
</calcChain>
</file>

<file path=xl/sharedStrings.xml><?xml version="1.0" encoding="utf-8"?>
<sst xmlns="http://schemas.openxmlformats.org/spreadsheetml/2006/main" count="27" uniqueCount="27">
  <si>
    <t>СВЕДЕНИЯ</t>
  </si>
  <si>
    <t xml:space="preserve">о ходе исполнения бюджета Нижневартовского района </t>
  </si>
  <si>
    <t xml:space="preserve">Исполнение бюджета Нижневартовского района составляет: </t>
  </si>
  <si>
    <t xml:space="preserve">Наименование </t>
  </si>
  <si>
    <t>ВСЕГО</t>
  </si>
  <si>
    <t>2</t>
  </si>
  <si>
    <t>Всего</t>
  </si>
  <si>
    <t>в том числе</t>
  </si>
  <si>
    <t>1.Органы местного самоуправления</t>
  </si>
  <si>
    <t>2. Муниципальные учреждения района</t>
  </si>
  <si>
    <t>2.1.Учреждения образования, молодежной политики</t>
  </si>
  <si>
    <t xml:space="preserve">2.2.Учреждения культуры, кинематографии </t>
  </si>
  <si>
    <t xml:space="preserve"> </t>
  </si>
  <si>
    <t xml:space="preserve"> Сумма  (тыс.руб.)</t>
  </si>
  <si>
    <t>2.3.Учреждения социальной политики</t>
  </si>
  <si>
    <t>2.4. Учреждения средств массовой информации</t>
  </si>
  <si>
    <t>2.5. Учреждения капитального строительства и ремонта</t>
  </si>
  <si>
    <t>2.6.Учреждения по материально-техническому обеспечению деятельности органов местного самоуправления</t>
  </si>
  <si>
    <t>2.7.Учреждения по хозяйственному обеспечению муниципальных учреждений Нижневартовского района</t>
  </si>
  <si>
    <t>2.8.Учреждения по делам гражданской обороны и чрезвычайным ситуациям</t>
  </si>
  <si>
    <t>2.9. Учреждения по имущественным и земельным ресурсам</t>
  </si>
  <si>
    <t>2.10 Учреждения предоставления государственных и муниципальных услуг</t>
  </si>
  <si>
    <t>О численности муниципальных служащих органов местного самоуправления, работников муниципальных учреждений района и фактических затратах на денежное содержание (оплату труда, начисления на выплаты по оплате труда)</t>
  </si>
  <si>
    <t xml:space="preserve">Среднесписочная численность </t>
  </si>
  <si>
    <t xml:space="preserve"> за 1 полугодие 2018 года</t>
  </si>
  <si>
    <t>по доходам - 2 188,2 млн. рублей.</t>
  </si>
  <si>
    <t>по расходам - 2 071,5 млн. рублей.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</si>
</sst>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0" fontId="3" fillId="0" borderId="0" xfId="0" applyFont="1" applyFill="1"/>
    <xf numFmtId="0" fontId="4" fillId="0" borderId="1" xfId="0" applyFont="1" applyFill="1" applyBorder="1"/>
    <xf numFmtId="0" fontId="5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6" fillId="2" borderId="0" xfId="0" applyFont="1" applyFill="1"/>
    <xf numFmtId="0" fontId="4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wrapText="1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3" fontId="5" fillId="0" borderId="0" xfId="0" applyNumberFormat="1" applyFont="1" applyFill="1" applyAlignment="1">
      <alignment wrapText="1"/>
    </xf>
    <xf numFmtId="4" fontId="5" fillId="0" borderId="0" xfId="0" applyNumberFormat="1" applyFont="1" applyFill="1" applyAlignment="1">
      <alignment horizontal="right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3" fontId="3" fillId="0" borderId="0" xfId="0" applyNumberFormat="1" applyFont="1" applyFill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30"/>
  <sheetViews>
    <sheetView tabSelected="1" zoomScale="70" zoomScaleNormal="70" workbookViewId="0">
      <selection activeCell="B23" sqref="B23"/>
    </sheetView>
  </sheetViews>
  <sheetFormatPr defaultColWidth="8.85546875" defaultRowHeight="12.75"/>
  <cols>
    <col min="1" max="1" width="85.28515625" style="2" customWidth="1"/>
    <col min="2" max="2" width="26.5703125" style="2" customWidth="1"/>
    <col min="3" max="3" width="25.28515625" style="2" customWidth="1"/>
    <col min="4" max="16384" width="8.85546875" style="1"/>
  </cols>
  <sheetData>
    <row r="1" spans="1:3" s="8" customFormat="1" ht="18.75">
      <c r="A1" s="31" t="s">
        <v>0</v>
      </c>
      <c r="B1" s="31"/>
      <c r="C1" s="31"/>
    </row>
    <row r="2" spans="1:3" s="8" customFormat="1" ht="18.75">
      <c r="A2" s="31" t="s">
        <v>1</v>
      </c>
      <c r="B2" s="31"/>
      <c r="C2" s="31"/>
    </row>
    <row r="3" spans="1:3" s="8" customFormat="1" ht="18.75">
      <c r="A3" s="31" t="s">
        <v>24</v>
      </c>
      <c r="B3" s="31"/>
      <c r="C3" s="31"/>
    </row>
    <row r="4" spans="1:3" s="8" customFormat="1" ht="18.75">
      <c r="A4" s="32" t="s">
        <v>2</v>
      </c>
      <c r="B4" s="32"/>
      <c r="C4" s="32"/>
    </row>
    <row r="5" spans="1:3" s="8" customFormat="1" ht="18.75">
      <c r="A5" s="19" t="s">
        <v>25</v>
      </c>
      <c r="B5" s="20"/>
      <c r="C5" s="20"/>
    </row>
    <row r="6" spans="1:3" s="8" customFormat="1" ht="18.75">
      <c r="A6" s="19" t="s">
        <v>26</v>
      </c>
      <c r="B6" s="20"/>
      <c r="C6" s="20"/>
    </row>
    <row r="7" spans="1:3" s="8" customFormat="1" ht="18.75">
      <c r="A7" s="19"/>
      <c r="B7" s="20"/>
      <c r="C7" s="20"/>
    </row>
    <row r="8" spans="1:3" s="8" customFormat="1" ht="66.75" customHeight="1">
      <c r="A8" s="33" t="s">
        <v>22</v>
      </c>
      <c r="B8" s="33"/>
      <c r="C8" s="33"/>
    </row>
    <row r="9" spans="1:3" s="8" customFormat="1" ht="18.75">
      <c r="A9" s="21"/>
      <c r="B9" s="22"/>
      <c r="C9" s="23"/>
    </row>
    <row r="10" spans="1:3" ht="18.75">
      <c r="A10" s="34" t="s">
        <v>3</v>
      </c>
      <c r="B10" s="35" t="s">
        <v>4</v>
      </c>
      <c r="C10" s="35"/>
    </row>
    <row r="11" spans="1:3" s="26" customFormat="1" ht="37.5">
      <c r="A11" s="34"/>
      <c r="B11" s="24" t="s">
        <v>23</v>
      </c>
      <c r="C11" s="25" t="s">
        <v>13</v>
      </c>
    </row>
    <row r="12" spans="1:3" ht="18.75">
      <c r="A12" s="9">
        <v>1</v>
      </c>
      <c r="B12" s="15" t="s">
        <v>5</v>
      </c>
      <c r="C12" s="15">
        <v>3</v>
      </c>
    </row>
    <row r="13" spans="1:3" ht="18.75">
      <c r="A13" s="3" t="s">
        <v>6</v>
      </c>
      <c r="B13" s="14">
        <f>B15+B16</f>
        <v>2719.5</v>
      </c>
      <c r="C13" s="15">
        <f>C15+C16</f>
        <v>1134158.2399999998</v>
      </c>
    </row>
    <row r="14" spans="1:3" ht="18.75">
      <c r="A14" s="4" t="s">
        <v>7</v>
      </c>
      <c r="B14" s="16"/>
      <c r="C14" s="17"/>
    </row>
    <row r="15" spans="1:3" ht="18.75">
      <c r="A15" s="5" t="s">
        <v>8</v>
      </c>
      <c r="B15" s="13">
        <f>202.7+3.7+5.3+8.1+3+0.2+3+2</f>
        <v>227.99999999999997</v>
      </c>
      <c r="C15" s="12">
        <f>203502.1</f>
        <v>203502.1</v>
      </c>
    </row>
    <row r="16" spans="1:3" ht="18.75">
      <c r="A16" s="5" t="s">
        <v>9</v>
      </c>
      <c r="B16" s="13">
        <f>SUM(B17:B26)</f>
        <v>2491.5</v>
      </c>
      <c r="C16" s="18">
        <f>SUM(C17:C26)</f>
        <v>930656.13999999978</v>
      </c>
    </row>
    <row r="17" spans="1:3" ht="18.75">
      <c r="A17" s="6" t="s">
        <v>10</v>
      </c>
      <c r="B17" s="11">
        <f>(1656+25)+139.3+171</f>
        <v>1991.3</v>
      </c>
      <c r="C17" s="10">
        <f>(504527.289+123534.752)+(42299.857+10496.793)+(36787.628+10563.665)</f>
        <v>728209.98399999994</v>
      </c>
    </row>
    <row r="18" spans="1:3" ht="18.75">
      <c r="A18" s="6" t="s">
        <v>11</v>
      </c>
      <c r="B18" s="11">
        <v>143.30000000000001</v>
      </c>
      <c r="C18" s="10">
        <f>56957.215+15383.119</f>
        <v>72340.334000000003</v>
      </c>
    </row>
    <row r="19" spans="1:3" ht="18.75">
      <c r="A19" s="6" t="s">
        <v>14</v>
      </c>
      <c r="B19" s="11">
        <v>33</v>
      </c>
      <c r="C19" s="10">
        <v>11607.1</v>
      </c>
    </row>
    <row r="20" spans="1:3" ht="18.75">
      <c r="A20" s="6" t="s">
        <v>15</v>
      </c>
      <c r="B20" s="11">
        <f>41+21</f>
        <v>62</v>
      </c>
      <c r="C20" s="10">
        <f>12626.035+6964.4</f>
        <v>19590.434999999998</v>
      </c>
    </row>
    <row r="21" spans="1:3" ht="18.75">
      <c r="A21" s="6" t="s">
        <v>16</v>
      </c>
      <c r="B21" s="11">
        <v>43</v>
      </c>
      <c r="C21" s="10">
        <v>20852</v>
      </c>
    </row>
    <row r="22" spans="1:3" ht="37.5">
      <c r="A22" s="6" t="s">
        <v>17</v>
      </c>
      <c r="B22" s="11">
        <v>78</v>
      </c>
      <c r="C22" s="10">
        <v>29622.7</v>
      </c>
    </row>
    <row r="23" spans="1:3" ht="37.5">
      <c r="A23" s="6" t="s">
        <v>18</v>
      </c>
      <c r="B23" s="11">
        <v>57</v>
      </c>
      <c r="C23" s="10">
        <f>7402.484+2062.903</f>
        <v>9465.3870000000006</v>
      </c>
    </row>
    <row r="24" spans="1:3" ht="37.5">
      <c r="A24" s="6" t="s">
        <v>19</v>
      </c>
      <c r="B24" s="11">
        <v>26</v>
      </c>
      <c r="C24" s="10">
        <v>10599.3</v>
      </c>
    </row>
    <row r="25" spans="1:3" ht="18.75">
      <c r="A25" s="6" t="s">
        <v>20</v>
      </c>
      <c r="B25" s="11">
        <v>26.9</v>
      </c>
      <c r="C25" s="10">
        <v>13575.2</v>
      </c>
    </row>
    <row r="26" spans="1:3" ht="35.450000000000003" customHeight="1">
      <c r="A26" s="7" t="s">
        <v>21</v>
      </c>
      <c r="B26" s="11">
        <v>31</v>
      </c>
      <c r="C26" s="10">
        <v>14793.7</v>
      </c>
    </row>
    <row r="27" spans="1:3" ht="15">
      <c r="A27" s="27"/>
      <c r="B27" s="28"/>
      <c r="C27" s="29"/>
    </row>
    <row r="28" spans="1:3" ht="15">
      <c r="A28" s="27"/>
      <c r="B28" s="28"/>
      <c r="C28" s="29"/>
    </row>
    <row r="29" spans="1:3">
      <c r="C29" s="30"/>
    </row>
    <row r="30" spans="1:3">
      <c r="C30" s="2" t="s">
        <v>12</v>
      </c>
    </row>
  </sheetData>
  <mergeCells count="7">
    <mergeCell ref="A1:C1"/>
    <mergeCell ref="A2:C2"/>
    <mergeCell ref="A3:C3"/>
    <mergeCell ref="A4:C4"/>
    <mergeCell ref="A8:C8"/>
    <mergeCell ref="A10:A11"/>
    <mergeCell ref="B10:C10"/>
  </mergeCells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 1 полугодие</vt:lpstr>
      <vt:lpstr>'за 1 полугодие'!Область_печати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Нестеренко ЮА</dc:creator>
  <cp:lastModifiedBy>BaevaVM</cp:lastModifiedBy>
  <cp:lastPrinted>2019-01-10T10:13:21Z</cp:lastPrinted>
  <dcterms:created xsi:type="dcterms:W3CDTF">2013-04-01T11:09:50Z</dcterms:created>
  <dcterms:modified xsi:type="dcterms:W3CDTF">2019-01-11T06:19:15Z</dcterms:modified>
</cp:coreProperties>
</file>